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203F2778-07B0-4C87-B940-D88D60ABEC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3" sheetId="3" r:id="rId2"/>
  </sheets>
  <externalReferences>
    <externalReference r:id="rId3"/>
  </externalReferences>
  <calcPr calcId="191029"/>
</workbook>
</file>

<file path=xl/calcChain.xml><?xml version="1.0" encoding="utf-8"?>
<calcChain xmlns="http://schemas.openxmlformats.org/spreadsheetml/2006/main">
  <c r="F110" i="1" l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C46" i="1"/>
  <c r="F111" i="1" l="1"/>
  <c r="F112" i="1" s="1"/>
  <c r="F113" i="1" s="1"/>
</calcChain>
</file>

<file path=xl/sharedStrings.xml><?xml version="1.0" encoding="utf-8"?>
<sst xmlns="http://schemas.openxmlformats.org/spreadsheetml/2006/main" count="218" uniqueCount="120">
  <si>
    <t>szt.</t>
  </si>
  <si>
    <t>bl.</t>
  </si>
  <si>
    <t>Indeksy samoprzylepne 4x20x50 40 kartek (transparent)</t>
  </si>
  <si>
    <t>op.</t>
  </si>
  <si>
    <t>Długopis zwykły czarny</t>
  </si>
  <si>
    <t>Długopis zwykły niebieski</t>
  </si>
  <si>
    <t xml:space="preserve">szt. </t>
  </si>
  <si>
    <t>Długopis żelowy czarny</t>
  </si>
  <si>
    <t>Długopis żelowy niebieski</t>
  </si>
  <si>
    <t>Długopis Pilot niebieski  0,7</t>
  </si>
  <si>
    <t>Folia do laminowania A4 100 mic (100 szt.)</t>
  </si>
  <si>
    <t>Teczka wiązana z kartonu bezkwasowego gramatura 240g/m2 wym. 320x250x50</t>
  </si>
  <si>
    <t>Taśma klejąca bezbarwna (dł. 20 m x szer. 18 mm)</t>
  </si>
  <si>
    <t>Taśma pakowa bezbarwna ( dł. 65 m  x szer. 50 mm)</t>
  </si>
  <si>
    <t>Korektor w taśmie (szer. 4,2 mm, dł.  8,5 m)</t>
  </si>
  <si>
    <t>Skoroszyt kolorowy, plastikowy wpinany A4</t>
  </si>
  <si>
    <t>Skoroszyt tekturowy A4 zawieszany pełny</t>
  </si>
  <si>
    <t>Klips do papieru (25 mm)/ (12 szt.)</t>
  </si>
  <si>
    <t>Zszywki 10/5 (1000 szt.)</t>
  </si>
  <si>
    <t>Zszywki 24/6 (1000 szt.)</t>
  </si>
  <si>
    <t>Ręczniki papierowe (2 rolki)</t>
  </si>
  <si>
    <t>Załącznik nr 2a</t>
  </si>
  <si>
    <t>Szczegółowy opis przedmiotu zamówienia/formularz cenowy</t>
  </si>
  <si>
    <t>Cena jednostkowa netto</t>
  </si>
  <si>
    <t>Wartość netto (4x5)</t>
  </si>
  <si>
    <t>Lp.</t>
  </si>
  <si>
    <t>Nazwa asortymentu</t>
  </si>
  <si>
    <t>J.m.</t>
  </si>
  <si>
    <t>Ilość</t>
  </si>
  <si>
    <t xml:space="preserve">Baterie alkaliczne AA  </t>
  </si>
  <si>
    <t>Baterie alkaliczne AAA</t>
  </si>
  <si>
    <t>Bloczek samoprzylepny 100 kartek 40x50 mm (+/- 5 mm)</t>
  </si>
  <si>
    <t>Bloczek samoprzylepny 100 kartek 75x75 mm (+/- 5 mm)</t>
  </si>
  <si>
    <t xml:space="preserve">Ściereczki nasączone płynem do czyszczenia szyb skanerów, komputerów, filtrów monitorów, monitorów CRT, TFT, LCD i laptopów 20 szt. </t>
  </si>
  <si>
    <t>Ołówek HB</t>
  </si>
  <si>
    <t>Temperówka metalowa</t>
  </si>
  <si>
    <t>Karton archiwizacyjny ścięty na akta szerokość 100 mm bezkwasowy</t>
  </si>
  <si>
    <t>Linijka 20 cm plastikowa</t>
  </si>
  <si>
    <t>razem netto</t>
  </si>
  <si>
    <t>kwota VAT</t>
  </si>
  <si>
    <t>razem brutto</t>
  </si>
  <si>
    <t>Klej w sztyfcie (35 g)</t>
  </si>
  <si>
    <t>Wkład do pieczątek automatów trodat 4911nasączony tuszem koloru czerwonego</t>
  </si>
  <si>
    <t>Koperta biała C6 (114x162 mm) samoklejąca (1000 szt.)</t>
  </si>
  <si>
    <t>Koperta poszerzana (255x390x40)</t>
  </si>
  <si>
    <t>Teczka kartonowa z gumką  A4 (różne kolory)</t>
  </si>
  <si>
    <t>Blok/notes w kratkę A5   100-kartkowy</t>
  </si>
  <si>
    <t>Polecenie wyjazdu służbowego A5 typu: 505-3</t>
  </si>
  <si>
    <t>Skoroszyt tekturowy A4 bez zawieszki pełny</t>
  </si>
  <si>
    <t>Dziurkacz dziurkujący jednorazowo do 25 kartek</t>
  </si>
  <si>
    <t>Fastykuły A4 923/m2 bezkwasowe</t>
  </si>
  <si>
    <t>Poduszki do stempli (czerwona) 95/60mm</t>
  </si>
  <si>
    <t>Skoroszyt zawieszany A4 tekturowy 1/2</t>
  </si>
  <si>
    <t>Poduszki do stempli (czerwona) 150/100 mm</t>
  </si>
  <si>
    <t xml:space="preserve">Segregator kolorowy z mechanizmem A4/50 </t>
  </si>
  <si>
    <t>Segregator kolorowy z mechanizmem A4/75</t>
  </si>
  <si>
    <t>Datownik wysokość liter 4 mm format:dd-mm-rr</t>
  </si>
  <si>
    <t>Teczka wiązana</t>
  </si>
  <si>
    <t>Brulion A5 96-kartkowy w kratkę (twarda oprawa)</t>
  </si>
  <si>
    <t>Spinacze 28 mm (100 szt.)</t>
  </si>
  <si>
    <t>Klipsy do archiwizacji plasikowe (100 szt.)</t>
  </si>
  <si>
    <t>Koperta biała C4 (229x324 mm) samoklejąca</t>
  </si>
  <si>
    <t>Blok/notes w kratkę A4 100 kartkowy</t>
  </si>
  <si>
    <t>Teczka wiązana z kartonu bezkwasowego gramatura 300g/m2 wym. 320x250x50</t>
  </si>
  <si>
    <t>Długopis żelowy czerwony</t>
  </si>
  <si>
    <t>Tusz do stempli 25 ml ( czerwony) wodny</t>
  </si>
  <si>
    <t>Tusz do stempli 25 ml (czarny) wodny</t>
  </si>
  <si>
    <t>Tusz do stempli 25 ml ( czerwony) olejowy</t>
  </si>
  <si>
    <t xml:space="preserve">Zakreślacz (grubość linii 2-5 mm) </t>
  </si>
  <si>
    <t xml:space="preserve">Marker/flamaster permanentny (grubość linii 2,3 mm)  </t>
  </si>
  <si>
    <t>Kalendarz biurowy stojący, cały tydzień na stronie, na spirali (format C5)na rok 2021</t>
  </si>
  <si>
    <t>Gumka ołówkowa</t>
  </si>
  <si>
    <t xml:space="preserve">Dziennik korespondencyjny typu A4-160 "Kreska" </t>
  </si>
  <si>
    <t>Folia do laminowania A3 100 mic (100 szt.)</t>
  </si>
  <si>
    <t>Folia stretch czarna szer. 500 mmdł. 200 m x 20 mic</t>
  </si>
  <si>
    <t>Klipsy do papieru (19mm) (12szt)</t>
  </si>
  <si>
    <t>Klipsy do papieru (32mm) (12 szt)</t>
  </si>
  <si>
    <t>Klipsy do papieru (41mm) (12 szt)</t>
  </si>
  <si>
    <t>Klipsy do papieru (50mm) (12 szt)</t>
  </si>
  <si>
    <t xml:space="preserve">Koperta brązowa C5 (162x229 mm)samoklejąca </t>
  </si>
  <si>
    <t>Koperta z warstwą folii bąbelkowej 150x215</t>
  </si>
  <si>
    <t>Koperta z warstwą folii bąbelkowej 240x350</t>
  </si>
  <si>
    <t>Nożyczki dł. 14 cm</t>
  </si>
  <si>
    <t>Nożyczki dł. 21 cm</t>
  </si>
  <si>
    <t>Papier samoprzylepny A4 biały - etykiety (100 szt.)</t>
  </si>
  <si>
    <t>Polecenie przelewu wpłata gotówkowa- 4 -odcinkowy tytu:445-5M</t>
  </si>
  <si>
    <t>Taśma dwustronnie klejąca ( dł. 10 m x szer. 50 mm)</t>
  </si>
  <si>
    <t>Teczka introligatorska na akta osobowe, 4 przekładki format A4</t>
  </si>
  <si>
    <t>Teczka wiązana  z kartonu bezkwasowego gramatura 240g/m2 wym. 320x250x30</t>
  </si>
  <si>
    <t>Wkład do pieczątek automatów trodat 4912 nasączony tuszem koloru czerwonego</t>
  </si>
  <si>
    <t>Wkład do pieczątek automatów trodat 4913 nasączony tuszem koloru czerwonego</t>
  </si>
  <si>
    <t>Zszywki 26/6 (1000 szt.)</t>
  </si>
  <si>
    <t>Rolki termiczne szerokość 57 mm długość 15m (do terminala)</t>
  </si>
  <si>
    <t>Rolki kasowe termoczułe szerokość 57 mm długość 25 m</t>
  </si>
  <si>
    <t>Brulion A4 192 kartek kratka</t>
  </si>
  <si>
    <t>Arkusz spisu z natury</t>
  </si>
  <si>
    <t>Zszywacz na zszywki 24/6</t>
  </si>
  <si>
    <t>Zszywacz na zszywki 10/5</t>
  </si>
  <si>
    <t>Ofertówka krystaliczna twarda 200 mic A4 (25 szt.)</t>
  </si>
  <si>
    <t>Pudło archiwizacyjne w kolorze  białym o wymiarach 245x200x345</t>
  </si>
  <si>
    <t>Płyty CD R  700 MB</t>
  </si>
  <si>
    <t>Płyty DVD 4,7 GB</t>
  </si>
  <si>
    <t xml:space="preserve">Sznurek jutowy 5 dag </t>
  </si>
  <si>
    <t>Skoroszyt z europerforacją</t>
  </si>
  <si>
    <t>Rozszywacz</t>
  </si>
  <si>
    <t>Teczka wiązana z kartonu bezkwasowego gramatura 450g/m2 wym. 320x250x50</t>
  </si>
  <si>
    <t>Teczka wiązana z kartonu bezkwasowego gramatura 450g/m2 wym. 320x250x30</t>
  </si>
  <si>
    <t xml:space="preserve">Koperta biała C5 (162x229 mm)samoklejąca </t>
  </si>
  <si>
    <t>Koperty rozszerzane B4 (250x353) samoklejące</t>
  </si>
  <si>
    <t xml:space="preserve">Marker/flamaster permanentny (grubość linii 0,8 mm)  </t>
  </si>
  <si>
    <t>Pojemnik na dokumenty A4 plastikowy 70 mm</t>
  </si>
  <si>
    <t>Kalkulator(duży wyświetlacz, podstawowe funkcje, podwójne zasilanie)</t>
  </si>
  <si>
    <t>Taśma bawełniana do przeszycia dokumentacji (szerokość 5 mm, długość rolki 100 m)</t>
  </si>
  <si>
    <t>Cienkopis kolorowy (grubość linii 0,3 mm)</t>
  </si>
  <si>
    <t>Teczki archiwizacyjne określone w poz. 115-119 muszą posiadać certyfikat (atest) potwierdzający spełnienie wymagań normy ISO 9706 (m. in. wartość pH pomiędzy 7,5 a 10,0)</t>
  </si>
  <si>
    <r>
      <t xml:space="preserve">Dostawa materiałów biurowych w okresie od 02.01.2026 r. do 31.12.2026 r. </t>
    </r>
    <r>
      <rPr>
        <b/>
        <u/>
        <sz val="11"/>
        <rFont val="Garamond"/>
        <family val="1"/>
        <charset val="238"/>
      </rPr>
      <t>Część nr 1 pn. Materiały biurowe</t>
    </r>
  </si>
  <si>
    <t xml:space="preserve">Piseski </t>
  </si>
  <si>
    <t>spinacze 33 mm (100 szt.)</t>
  </si>
  <si>
    <t>gumki recepturki</t>
  </si>
  <si>
    <t>Koszulka A4 krystaliczna do segregatora przezroczysta (100 szt.)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</si>
</sst>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Garamond"/>
      <family val="1"/>
      <charset val="238"/>
    </font>
    <font>
      <sz val="11"/>
      <name val="Garamond"/>
      <family val="1"/>
      <charset val="238"/>
    </font>
    <font>
      <sz val="9"/>
      <name val="Garamond"/>
      <family val="1"/>
      <charset val="238"/>
    </font>
    <font>
      <b/>
      <sz val="9"/>
      <name val="Garamond"/>
      <family val="1"/>
      <charset val="238"/>
    </font>
    <font>
      <b/>
      <sz val="12"/>
      <name val="Garamond"/>
      <family val="1"/>
      <charset val="238"/>
    </font>
    <font>
      <b/>
      <sz val="11"/>
      <name val="Garamond"/>
      <family val="1"/>
      <charset val="238"/>
    </font>
    <font>
      <b/>
      <u/>
      <sz val="11"/>
      <name val="Garamond"/>
      <family val="1"/>
      <charset val="238"/>
    </font>
    <font>
      <sz val="11"/>
      <name val="Arial"/>
      <family val="2"/>
      <charset val="238"/>
    </font>
    <font>
      <b/>
      <sz val="10"/>
      <name val="Garamond"/>
      <family val="1"/>
      <charset val="238"/>
    </font>
    <font>
      <sz val="12"/>
      <name val="Garamond"/>
      <family val="1"/>
      <charset val="238"/>
    </font>
    <font>
      <sz val="12"/>
      <color theme="1"/>
      <name val="Garamond"/>
      <family val="1"/>
      <charset val="238"/>
    </font>
    <font>
      <sz val="11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" fillId="0" borderId="0" xfId="0" applyFont="1"/>
    <xf numFmtId="4" fontId="5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3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1" fillId="0" borderId="1" xfId="0" applyFont="1" applyBorder="1"/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1" fontId="3" fillId="0" borderId="0" xfId="0" applyNumberFormat="1" applyFont="1" applyAlignment="1">
      <alignment vertical="top" wrapText="1"/>
    </xf>
    <xf numFmtId="2" fontId="9" fillId="0" borderId="7" xfId="0" applyNumberFormat="1" applyFont="1" applyBorder="1" applyAlignment="1">
      <alignment horizontal="right" vertical="center"/>
    </xf>
    <xf numFmtId="1" fontId="10" fillId="0" borderId="1" xfId="0" applyNumberFormat="1" applyFont="1" applyBorder="1" applyAlignment="1">
      <alignment vertical="top" wrapText="1"/>
    </xf>
    <xf numFmtId="4" fontId="10" fillId="0" borderId="1" xfId="0" applyNumberFormat="1" applyFont="1" applyBorder="1" applyAlignment="1">
      <alignment horizontal="left" vertical="top" wrapText="1"/>
    </xf>
    <xf numFmtId="1" fontId="10" fillId="0" borderId="1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8" xfId="0" applyFont="1" applyBorder="1"/>
    <xf numFmtId="1" fontId="10" fillId="0" borderId="2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11" fillId="0" borderId="0" xfId="0" applyFont="1"/>
    <xf numFmtId="0" fontId="0" fillId="0" borderId="0" xfId="0" applyAlignment="1">
      <alignment vertic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1" fontId="9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1" fontId="10" fillId="0" borderId="7" xfId="0" applyNumberFormat="1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 vertical="top" wrapText="1"/>
    </xf>
    <xf numFmtId="1" fontId="10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1" fontId="10" fillId="0" borderId="5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9" fillId="2" borderId="1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11" fillId="0" borderId="12" xfId="0" applyFont="1" applyBorder="1"/>
    <xf numFmtId="0" fontId="11" fillId="0" borderId="12" xfId="0" applyFont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11" fillId="0" borderId="12" xfId="0" applyFont="1" applyBorder="1" applyAlignment="1">
      <alignment vertical="center"/>
    </xf>
    <xf numFmtId="0" fontId="10" fillId="0" borderId="12" xfId="0" applyFont="1" applyBorder="1" applyAlignment="1">
      <alignment wrapText="1"/>
    </xf>
    <xf numFmtId="0" fontId="10" fillId="0" borderId="12" xfId="0" applyFont="1" applyBorder="1" applyAlignment="1">
      <alignment vertical="center"/>
    </xf>
    <xf numFmtId="0" fontId="10" fillId="0" borderId="11" xfId="0" applyFont="1" applyBorder="1" applyAlignment="1">
      <alignment horizontal="left" vertical="center"/>
    </xf>
    <xf numFmtId="0" fontId="11" fillId="0" borderId="8" xfId="0" applyFont="1" applyBorder="1" applyAlignment="1">
      <alignment wrapText="1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right" vertical="center"/>
    </xf>
    <xf numFmtId="0" fontId="11" fillId="0" borderId="13" xfId="0" applyFont="1" applyBorder="1" applyAlignment="1">
      <alignment wrapText="1"/>
    </xf>
    <xf numFmtId="0" fontId="11" fillId="0" borderId="5" xfId="0" applyFont="1" applyBorder="1"/>
    <xf numFmtId="0" fontId="10" fillId="0" borderId="7" xfId="0" applyFont="1" applyBorder="1" applyAlignment="1">
      <alignment horizontal="right" vertical="center"/>
    </xf>
    <xf numFmtId="0" fontId="11" fillId="0" borderId="14" xfId="0" applyFont="1" applyBorder="1"/>
    <xf numFmtId="0" fontId="11" fillId="0" borderId="15" xfId="0" applyFont="1" applyBorder="1" applyAlignment="1">
      <alignment horizont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2" fontId="13" fillId="0" borderId="9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2" fontId="9" fillId="0" borderId="6" xfId="0" applyNumberFormat="1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top" wrapText="1"/>
    </xf>
    <xf numFmtId="2" fontId="13" fillId="0" borderId="3" xfId="0" applyNumberFormat="1" applyFont="1" applyBorder="1" applyAlignment="1">
      <alignment horizontal="center"/>
    </xf>
    <xf numFmtId="2" fontId="13" fillId="0" borderId="7" xfId="0" applyNumberFormat="1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Font="1" applyBorder="1"/>
    <xf numFmtId="0" fontId="0" fillId="0" borderId="7" xfId="0" applyFont="1" applyBorder="1"/>
    <xf numFmtId="0" fontId="0" fillId="0" borderId="5" xfId="0" applyFont="1" applyBorder="1"/>
    <xf numFmtId="0" fontId="0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prawdzen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usz1"/>
      <sheetName val="szacunek"/>
    </sheetNames>
    <sheetDataSet>
      <sheetData sheetId="0" refreshError="1">
        <row r="64">
          <cell r="B64" t="str">
            <v>Kalendarz biurowy stojący, cały tydzień na stronie, na spirali (format C5)na rok 2020</v>
          </cell>
        </row>
        <row r="79">
          <cell r="C79" t="str">
            <v>szt.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3"/>
  <sheetViews>
    <sheetView tabSelected="1" zoomScale="135" zoomScaleNormal="135" workbookViewId="0">
      <pane ySplit="1" topLeftCell="A97" activePane="bottomLeft" state="frozen"/>
      <selection pane="bottomLeft" activeCell="I98" sqref="I98"/>
    </sheetView>
  </sheetViews>
  <sheetFormatPr defaultRowHeight="14.4" x14ac:dyDescent="0.3"/>
  <cols>
    <col min="1" max="1" width="6.6640625" customWidth="1"/>
    <col min="2" max="2" width="75.88671875" customWidth="1"/>
    <col min="3" max="3" width="8.88671875" style="88"/>
    <col min="5" max="5" width="12" customWidth="1"/>
    <col min="6" max="6" width="11.33203125" customWidth="1"/>
  </cols>
  <sheetData>
    <row r="1" spans="1:6" ht="15.6" x14ac:dyDescent="0.3">
      <c r="A1" s="1"/>
      <c r="B1" s="2"/>
      <c r="C1" s="3"/>
      <c r="D1" s="4"/>
      <c r="E1" s="5" t="s">
        <v>21</v>
      </c>
    </row>
    <row r="2" spans="1:6" x14ac:dyDescent="0.3">
      <c r="A2" s="1"/>
      <c r="B2" s="3"/>
      <c r="C2" s="3"/>
      <c r="D2" s="4"/>
      <c r="E2" s="6"/>
    </row>
    <row r="3" spans="1:6" x14ac:dyDescent="0.3">
      <c r="A3" s="1"/>
      <c r="B3" s="3"/>
      <c r="C3" s="3"/>
      <c r="D3" s="4"/>
      <c r="E3" s="6"/>
    </row>
    <row r="4" spans="1:6" ht="15.6" x14ac:dyDescent="0.3">
      <c r="A4" s="1"/>
      <c r="B4" s="80" t="s">
        <v>22</v>
      </c>
      <c r="C4" s="80"/>
      <c r="D4" s="80"/>
      <c r="E4" s="80"/>
    </row>
    <row r="5" spans="1:6" x14ac:dyDescent="0.3">
      <c r="A5" s="1"/>
      <c r="B5" s="81" t="s">
        <v>115</v>
      </c>
      <c r="C5" s="82"/>
      <c r="D5" s="82"/>
      <c r="E5" s="82"/>
    </row>
    <row r="6" spans="1:6" ht="39.6" x14ac:dyDescent="0.3">
      <c r="A6" s="57" t="s">
        <v>25</v>
      </c>
      <c r="B6" s="46" t="s">
        <v>26</v>
      </c>
      <c r="C6" s="83" t="s">
        <v>27</v>
      </c>
      <c r="D6" s="9" t="s">
        <v>28</v>
      </c>
      <c r="E6" s="10" t="s">
        <v>23</v>
      </c>
      <c r="F6" s="11" t="s">
        <v>24</v>
      </c>
    </row>
    <row r="7" spans="1:6" x14ac:dyDescent="0.3">
      <c r="A7" s="58">
        <v>1</v>
      </c>
      <c r="B7" s="47">
        <v>2</v>
      </c>
      <c r="C7" s="84">
        <v>3</v>
      </c>
      <c r="D7" s="32">
        <v>4</v>
      </c>
      <c r="E7" s="7">
        <v>5</v>
      </c>
      <c r="F7" s="8">
        <v>6</v>
      </c>
    </row>
    <row r="8" spans="1:6" ht="15.6" x14ac:dyDescent="0.3">
      <c r="A8" s="42">
        <v>1</v>
      </c>
      <c r="B8" s="48" t="s">
        <v>95</v>
      </c>
      <c r="C8" s="33" t="s">
        <v>0</v>
      </c>
      <c r="D8" s="43">
        <v>1</v>
      </c>
      <c r="E8" s="65"/>
      <c r="F8" s="66">
        <f>D8*E8</f>
        <v>0</v>
      </c>
    </row>
    <row r="9" spans="1:6" ht="15.6" x14ac:dyDescent="0.3">
      <c r="A9" s="42">
        <v>2</v>
      </c>
      <c r="B9" s="44" t="s">
        <v>116</v>
      </c>
      <c r="C9" s="85" t="s">
        <v>0</v>
      </c>
      <c r="D9" s="45">
        <v>4</v>
      </c>
      <c r="E9" s="65"/>
      <c r="F9" s="66">
        <f t="shared" ref="F9:F55" si="0">D9*E9</f>
        <v>0</v>
      </c>
    </row>
    <row r="10" spans="1:6" ht="15.6" x14ac:dyDescent="0.3">
      <c r="A10" s="42">
        <v>3</v>
      </c>
      <c r="B10" s="49" t="s">
        <v>117</v>
      </c>
      <c r="C10" s="85" t="s">
        <v>0</v>
      </c>
      <c r="D10" s="30">
        <v>10</v>
      </c>
      <c r="E10" s="67"/>
      <c r="F10" s="66">
        <f t="shared" si="0"/>
        <v>0</v>
      </c>
    </row>
    <row r="11" spans="1:6" ht="15.6" x14ac:dyDescent="0.3">
      <c r="A11" s="42">
        <v>4</v>
      </c>
      <c r="B11" s="50" t="s">
        <v>29</v>
      </c>
      <c r="C11" s="16" t="s">
        <v>0</v>
      </c>
      <c r="D11" s="23">
        <v>16</v>
      </c>
      <c r="E11" s="68"/>
      <c r="F11" s="66">
        <f t="shared" si="0"/>
        <v>0</v>
      </c>
    </row>
    <row r="12" spans="1:6" ht="15.6" x14ac:dyDescent="0.3">
      <c r="A12" s="42">
        <v>5</v>
      </c>
      <c r="B12" s="50" t="s">
        <v>30</v>
      </c>
      <c r="C12" s="16" t="s">
        <v>0</v>
      </c>
      <c r="D12" s="23">
        <v>12</v>
      </c>
      <c r="E12" s="69"/>
      <c r="F12" s="66">
        <f t="shared" si="0"/>
        <v>0</v>
      </c>
    </row>
    <row r="13" spans="1:6" ht="15.6" x14ac:dyDescent="0.3">
      <c r="A13" s="42">
        <v>6</v>
      </c>
      <c r="B13" s="50" t="s">
        <v>118</v>
      </c>
      <c r="C13" s="16" t="s">
        <v>0</v>
      </c>
      <c r="D13" s="23">
        <v>200</v>
      </c>
      <c r="E13" s="69"/>
      <c r="F13" s="66">
        <f t="shared" si="0"/>
        <v>0</v>
      </c>
    </row>
    <row r="14" spans="1:6" ht="15.6" x14ac:dyDescent="0.3">
      <c r="A14" s="42">
        <v>7</v>
      </c>
      <c r="B14" s="50" t="s">
        <v>31</v>
      </c>
      <c r="C14" s="16" t="s">
        <v>1</v>
      </c>
      <c r="D14" s="30">
        <v>20</v>
      </c>
      <c r="E14" s="71"/>
      <c r="F14" s="66">
        <f t="shared" si="0"/>
        <v>0</v>
      </c>
    </row>
    <row r="15" spans="1:6" ht="15.6" x14ac:dyDescent="0.3">
      <c r="A15" s="42">
        <v>8</v>
      </c>
      <c r="B15" s="50" t="s">
        <v>32</v>
      </c>
      <c r="C15" s="16" t="s">
        <v>1</v>
      </c>
      <c r="D15" s="30">
        <v>30</v>
      </c>
      <c r="E15" s="71"/>
      <c r="F15" s="66">
        <f t="shared" si="0"/>
        <v>0</v>
      </c>
    </row>
    <row r="16" spans="1:6" ht="15.6" x14ac:dyDescent="0.3">
      <c r="A16" s="42">
        <v>9</v>
      </c>
      <c r="B16" s="51" t="s">
        <v>62</v>
      </c>
      <c r="C16" s="16" t="s">
        <v>0</v>
      </c>
      <c r="D16" s="30">
        <v>2</v>
      </c>
      <c r="E16" s="72"/>
      <c r="F16" s="66">
        <f t="shared" si="0"/>
        <v>0</v>
      </c>
    </row>
    <row r="17" spans="1:6" ht="15.6" x14ac:dyDescent="0.3">
      <c r="A17" s="42">
        <v>10</v>
      </c>
      <c r="B17" s="50" t="s">
        <v>46</v>
      </c>
      <c r="C17" s="16" t="s">
        <v>0</v>
      </c>
      <c r="D17" s="36">
        <v>2</v>
      </c>
      <c r="E17" s="73"/>
      <c r="F17" s="66">
        <f t="shared" si="0"/>
        <v>0</v>
      </c>
    </row>
    <row r="18" spans="1:6" ht="15.6" x14ac:dyDescent="0.3">
      <c r="A18" s="42">
        <v>11</v>
      </c>
      <c r="B18" s="51" t="s">
        <v>58</v>
      </c>
      <c r="C18" s="16" t="s">
        <v>0</v>
      </c>
      <c r="D18" s="30">
        <v>2</v>
      </c>
      <c r="E18" s="71"/>
      <c r="F18" s="66">
        <f t="shared" si="0"/>
        <v>0</v>
      </c>
    </row>
    <row r="19" spans="1:6" ht="15.6" x14ac:dyDescent="0.3">
      <c r="A19" s="42">
        <v>12</v>
      </c>
      <c r="B19" s="52" t="s">
        <v>94</v>
      </c>
      <c r="C19" s="16" t="s">
        <v>0</v>
      </c>
      <c r="D19" s="30">
        <v>2</v>
      </c>
      <c r="E19" s="71"/>
      <c r="F19" s="66">
        <f t="shared" si="0"/>
        <v>0</v>
      </c>
    </row>
    <row r="20" spans="1:6" ht="15.6" x14ac:dyDescent="0.3">
      <c r="A20" s="42">
        <v>13</v>
      </c>
      <c r="B20" s="44" t="s">
        <v>113</v>
      </c>
      <c r="C20" s="16" t="s">
        <v>0</v>
      </c>
      <c r="D20" s="30">
        <v>25</v>
      </c>
      <c r="E20" s="71"/>
      <c r="F20" s="66">
        <f t="shared" si="0"/>
        <v>0</v>
      </c>
    </row>
    <row r="21" spans="1:6" ht="19.5" customHeight="1" x14ac:dyDescent="0.3">
      <c r="A21" s="42">
        <v>14</v>
      </c>
      <c r="B21" s="51" t="s">
        <v>56</v>
      </c>
      <c r="C21" s="16" t="s">
        <v>6</v>
      </c>
      <c r="D21" s="30">
        <v>3</v>
      </c>
      <c r="E21" s="71"/>
      <c r="F21" s="66">
        <f t="shared" si="0"/>
        <v>0</v>
      </c>
    </row>
    <row r="22" spans="1:6" ht="15.6" x14ac:dyDescent="0.3">
      <c r="A22" s="42">
        <v>15</v>
      </c>
      <c r="B22" s="50" t="s">
        <v>9</v>
      </c>
      <c r="C22" s="16" t="s">
        <v>0</v>
      </c>
      <c r="D22" s="30">
        <v>60</v>
      </c>
      <c r="E22" s="74"/>
      <c r="F22" s="66">
        <f t="shared" si="0"/>
        <v>0</v>
      </c>
    </row>
    <row r="23" spans="1:6" ht="20.25" customHeight="1" x14ac:dyDescent="0.3">
      <c r="A23" s="42">
        <v>16</v>
      </c>
      <c r="B23" s="50" t="s">
        <v>4</v>
      </c>
      <c r="C23" s="16" t="s">
        <v>0</v>
      </c>
      <c r="D23" s="24">
        <v>10</v>
      </c>
      <c r="E23" s="75"/>
      <c r="F23" s="66">
        <f t="shared" si="0"/>
        <v>0</v>
      </c>
    </row>
    <row r="24" spans="1:6" ht="15.6" x14ac:dyDescent="0.3">
      <c r="A24" s="42">
        <v>17</v>
      </c>
      <c r="B24" s="50" t="s">
        <v>5</v>
      </c>
      <c r="C24" s="16" t="s">
        <v>0</v>
      </c>
      <c r="D24" s="24">
        <v>40</v>
      </c>
      <c r="E24" s="75"/>
      <c r="F24" s="66">
        <f t="shared" si="0"/>
        <v>0</v>
      </c>
    </row>
    <row r="25" spans="1:6" ht="15.6" x14ac:dyDescent="0.3">
      <c r="A25" s="42">
        <v>18</v>
      </c>
      <c r="B25" s="50" t="s">
        <v>7</v>
      </c>
      <c r="C25" s="16" t="s">
        <v>0</v>
      </c>
      <c r="D25" s="24">
        <v>15</v>
      </c>
      <c r="E25" s="75"/>
      <c r="F25" s="66">
        <f t="shared" si="0"/>
        <v>0</v>
      </c>
    </row>
    <row r="26" spans="1:6" ht="15.6" x14ac:dyDescent="0.3">
      <c r="A26" s="42">
        <v>19</v>
      </c>
      <c r="B26" s="50" t="s">
        <v>8</v>
      </c>
      <c r="C26" s="16" t="s">
        <v>0</v>
      </c>
      <c r="D26" s="24">
        <v>5</v>
      </c>
      <c r="E26" s="75"/>
      <c r="F26" s="66">
        <f t="shared" si="0"/>
        <v>0</v>
      </c>
    </row>
    <row r="27" spans="1:6" ht="15.6" x14ac:dyDescent="0.3">
      <c r="A27" s="42">
        <v>20</v>
      </c>
      <c r="B27" s="50" t="s">
        <v>64</v>
      </c>
      <c r="C27" s="16" t="s">
        <v>0</v>
      </c>
      <c r="D27" s="37">
        <v>5</v>
      </c>
      <c r="E27" s="75"/>
      <c r="F27" s="66">
        <f t="shared" si="0"/>
        <v>0</v>
      </c>
    </row>
    <row r="28" spans="1:6" ht="15.6" x14ac:dyDescent="0.3">
      <c r="A28" s="42">
        <v>21</v>
      </c>
      <c r="B28" s="49" t="s">
        <v>72</v>
      </c>
      <c r="C28" s="85" t="s">
        <v>0</v>
      </c>
      <c r="D28" s="37">
        <v>4</v>
      </c>
      <c r="E28" s="72"/>
      <c r="F28" s="66">
        <f t="shared" si="0"/>
        <v>0</v>
      </c>
    </row>
    <row r="29" spans="1:6" ht="15.6" x14ac:dyDescent="0.3">
      <c r="A29" s="42">
        <v>22</v>
      </c>
      <c r="B29" s="51" t="s">
        <v>49</v>
      </c>
      <c r="C29" s="17" t="s">
        <v>0</v>
      </c>
      <c r="D29" s="37">
        <v>4</v>
      </c>
      <c r="E29" s="75"/>
      <c r="F29" s="66">
        <f t="shared" si="0"/>
        <v>0</v>
      </c>
    </row>
    <row r="30" spans="1:6" ht="15.6" x14ac:dyDescent="0.3">
      <c r="A30" s="42">
        <v>23</v>
      </c>
      <c r="B30" s="51" t="s">
        <v>50</v>
      </c>
      <c r="C30" s="16" t="s">
        <v>0</v>
      </c>
      <c r="D30" s="24">
        <v>10</v>
      </c>
      <c r="E30" s="72"/>
      <c r="F30" s="66">
        <f t="shared" si="0"/>
        <v>0</v>
      </c>
    </row>
    <row r="31" spans="1:6" ht="15.6" x14ac:dyDescent="0.3">
      <c r="A31" s="42">
        <v>24</v>
      </c>
      <c r="B31" s="49" t="s">
        <v>73</v>
      </c>
      <c r="C31" s="85" t="s">
        <v>3</v>
      </c>
      <c r="D31" s="24">
        <v>2</v>
      </c>
      <c r="E31" s="72"/>
      <c r="F31" s="66">
        <f t="shared" si="0"/>
        <v>0</v>
      </c>
    </row>
    <row r="32" spans="1:6" ht="15.6" x14ac:dyDescent="0.3">
      <c r="A32" s="42">
        <v>25</v>
      </c>
      <c r="B32" s="50" t="s">
        <v>10</v>
      </c>
      <c r="C32" s="16" t="s">
        <v>3</v>
      </c>
      <c r="D32" s="24">
        <v>2</v>
      </c>
      <c r="E32" s="75"/>
      <c r="F32" s="66">
        <f t="shared" si="0"/>
        <v>0</v>
      </c>
    </row>
    <row r="33" spans="1:6" ht="15.6" x14ac:dyDescent="0.3">
      <c r="A33" s="42">
        <v>26</v>
      </c>
      <c r="B33" s="49" t="s">
        <v>74</v>
      </c>
      <c r="C33" s="85" t="s">
        <v>0</v>
      </c>
      <c r="D33" s="24">
        <v>1</v>
      </c>
      <c r="E33" s="72"/>
      <c r="F33" s="66">
        <f t="shared" si="0"/>
        <v>0</v>
      </c>
    </row>
    <row r="34" spans="1:6" ht="15.6" x14ac:dyDescent="0.3">
      <c r="A34" s="42">
        <v>27</v>
      </c>
      <c r="B34" s="51" t="s">
        <v>71</v>
      </c>
      <c r="C34" s="17" t="s">
        <v>0</v>
      </c>
      <c r="D34" s="37">
        <v>5</v>
      </c>
      <c r="E34" s="75"/>
      <c r="F34" s="66">
        <f t="shared" si="0"/>
        <v>0</v>
      </c>
    </row>
    <row r="35" spans="1:6" ht="15.6" x14ac:dyDescent="0.3">
      <c r="A35" s="42">
        <v>28</v>
      </c>
      <c r="B35" s="50" t="s">
        <v>2</v>
      </c>
      <c r="C35" s="16" t="s">
        <v>3</v>
      </c>
      <c r="D35" s="30">
        <v>10</v>
      </c>
      <c r="E35" s="76"/>
      <c r="F35" s="66">
        <f t="shared" si="0"/>
        <v>0</v>
      </c>
    </row>
    <row r="36" spans="1:6" ht="15.6" x14ac:dyDescent="0.3">
      <c r="A36" s="42">
        <v>29</v>
      </c>
      <c r="B36" s="50" t="s">
        <v>70</v>
      </c>
      <c r="C36" s="16" t="s">
        <v>0</v>
      </c>
      <c r="D36" s="38">
        <v>17</v>
      </c>
      <c r="E36" s="76"/>
      <c r="F36" s="66">
        <f t="shared" si="0"/>
        <v>0</v>
      </c>
    </row>
    <row r="37" spans="1:6" ht="15.6" x14ac:dyDescent="0.3">
      <c r="A37" s="42">
        <v>30</v>
      </c>
      <c r="B37" s="49" t="s">
        <v>111</v>
      </c>
      <c r="C37" s="85" t="s">
        <v>0</v>
      </c>
      <c r="D37" s="30">
        <v>3</v>
      </c>
      <c r="E37" s="72"/>
      <c r="F37" s="66">
        <f t="shared" si="0"/>
        <v>0</v>
      </c>
    </row>
    <row r="38" spans="1:6" ht="15.6" x14ac:dyDescent="0.3">
      <c r="A38" s="42">
        <v>31</v>
      </c>
      <c r="B38" s="50" t="s">
        <v>36</v>
      </c>
      <c r="C38" s="16" t="s">
        <v>0</v>
      </c>
      <c r="D38" s="23">
        <v>10</v>
      </c>
      <c r="E38" s="75"/>
      <c r="F38" s="66">
        <f t="shared" si="0"/>
        <v>0</v>
      </c>
    </row>
    <row r="39" spans="1:6" ht="15.6" x14ac:dyDescent="0.3">
      <c r="A39" s="42">
        <v>32</v>
      </c>
      <c r="B39" s="50" t="s">
        <v>41</v>
      </c>
      <c r="C39" s="16" t="s">
        <v>6</v>
      </c>
      <c r="D39" s="31">
        <v>10</v>
      </c>
      <c r="E39" s="71"/>
      <c r="F39" s="66">
        <f t="shared" si="0"/>
        <v>0</v>
      </c>
    </row>
    <row r="40" spans="1:6" ht="15.6" x14ac:dyDescent="0.3">
      <c r="A40" s="42">
        <v>33</v>
      </c>
      <c r="B40" s="50" t="s">
        <v>17</v>
      </c>
      <c r="C40" s="16" t="s">
        <v>3</v>
      </c>
      <c r="D40" s="31">
        <v>5</v>
      </c>
      <c r="E40" s="71"/>
      <c r="F40" s="66">
        <f t="shared" si="0"/>
        <v>0</v>
      </c>
    </row>
    <row r="41" spans="1:6" ht="15.6" x14ac:dyDescent="0.3">
      <c r="A41" s="42">
        <v>34</v>
      </c>
      <c r="B41" s="51" t="s">
        <v>60</v>
      </c>
      <c r="C41" s="16" t="s">
        <v>3</v>
      </c>
      <c r="D41" s="31">
        <v>2</v>
      </c>
      <c r="E41" s="71"/>
      <c r="F41" s="66">
        <f t="shared" si="0"/>
        <v>0</v>
      </c>
    </row>
    <row r="42" spans="1:6" ht="15.6" x14ac:dyDescent="0.3">
      <c r="A42" s="42">
        <v>35</v>
      </c>
      <c r="B42" s="49" t="s">
        <v>75</v>
      </c>
      <c r="C42" s="21" t="s">
        <v>0</v>
      </c>
      <c r="D42" s="26">
        <v>5</v>
      </c>
      <c r="E42" s="77"/>
      <c r="F42" s="66">
        <f t="shared" si="0"/>
        <v>0</v>
      </c>
    </row>
    <row r="43" spans="1:6" ht="15.6" x14ac:dyDescent="0.3">
      <c r="A43" s="42">
        <v>36</v>
      </c>
      <c r="B43" s="49" t="s">
        <v>76</v>
      </c>
      <c r="C43" s="85" t="s">
        <v>0</v>
      </c>
      <c r="D43" s="31">
        <v>10</v>
      </c>
      <c r="E43" s="71"/>
      <c r="F43" s="66">
        <f t="shared" si="0"/>
        <v>0</v>
      </c>
    </row>
    <row r="44" spans="1:6" ht="15.6" x14ac:dyDescent="0.3">
      <c r="A44" s="42">
        <v>37</v>
      </c>
      <c r="B44" s="49" t="s">
        <v>77</v>
      </c>
      <c r="C44" s="85" t="s">
        <v>0</v>
      </c>
      <c r="D44" s="31">
        <v>5</v>
      </c>
      <c r="E44" s="71"/>
      <c r="F44" s="66">
        <f t="shared" si="0"/>
        <v>0</v>
      </c>
    </row>
    <row r="45" spans="1:6" ht="15.6" x14ac:dyDescent="0.3">
      <c r="A45" s="42">
        <v>38</v>
      </c>
      <c r="B45" s="49" t="s">
        <v>78</v>
      </c>
      <c r="C45" s="85" t="s">
        <v>0</v>
      </c>
      <c r="D45" s="31">
        <v>5</v>
      </c>
      <c r="E45" s="71"/>
      <c r="F45" s="66">
        <f t="shared" si="0"/>
        <v>0</v>
      </c>
    </row>
    <row r="46" spans="1:6" ht="15.6" x14ac:dyDescent="0.3">
      <c r="A46" s="42">
        <v>39</v>
      </c>
      <c r="B46" s="49" t="s">
        <v>61</v>
      </c>
      <c r="C46" s="85" t="str">
        <f>[1]Arkusz1!C79</f>
        <v>szt.</v>
      </c>
      <c r="D46" s="31">
        <v>300</v>
      </c>
      <c r="E46" s="71"/>
      <c r="F46" s="66">
        <f t="shared" si="0"/>
        <v>0</v>
      </c>
    </row>
    <row r="47" spans="1:6" ht="15.6" x14ac:dyDescent="0.3">
      <c r="A47" s="42">
        <v>40</v>
      </c>
      <c r="B47" s="50" t="s">
        <v>43</v>
      </c>
      <c r="C47" s="16" t="s">
        <v>3</v>
      </c>
      <c r="D47" s="30">
        <v>1</v>
      </c>
      <c r="E47" s="72"/>
      <c r="F47" s="66">
        <f t="shared" si="0"/>
        <v>0</v>
      </c>
    </row>
    <row r="48" spans="1:6" ht="15.6" x14ac:dyDescent="0.3">
      <c r="A48" s="42">
        <v>41</v>
      </c>
      <c r="B48" s="49" t="s">
        <v>79</v>
      </c>
      <c r="C48" s="22" t="s">
        <v>0</v>
      </c>
      <c r="D48" s="40">
        <v>100</v>
      </c>
      <c r="E48" s="77"/>
      <c r="F48" s="66">
        <f t="shared" si="0"/>
        <v>0</v>
      </c>
    </row>
    <row r="49" spans="1:7" ht="15.6" x14ac:dyDescent="0.3">
      <c r="A49" s="42">
        <v>42</v>
      </c>
      <c r="B49" s="49" t="s">
        <v>107</v>
      </c>
      <c r="C49" s="22" t="s">
        <v>0</v>
      </c>
      <c r="D49" s="40">
        <v>300</v>
      </c>
      <c r="E49" s="77"/>
      <c r="F49" s="66">
        <f t="shared" si="0"/>
        <v>0</v>
      </c>
    </row>
    <row r="50" spans="1:7" ht="18" customHeight="1" x14ac:dyDescent="0.3">
      <c r="A50" s="59">
        <v>43</v>
      </c>
      <c r="B50" s="60" t="s">
        <v>44</v>
      </c>
      <c r="C50" s="61" t="s">
        <v>0</v>
      </c>
      <c r="D50" s="39">
        <v>20</v>
      </c>
      <c r="E50" s="78"/>
      <c r="F50" s="66">
        <f t="shared" si="0"/>
        <v>0</v>
      </c>
    </row>
    <row r="51" spans="1:7" ht="15.6" x14ac:dyDescent="0.3">
      <c r="A51" s="42">
        <v>44</v>
      </c>
      <c r="B51" s="16" t="s">
        <v>80</v>
      </c>
      <c r="C51" s="85" t="s">
        <v>0</v>
      </c>
      <c r="D51" s="30">
        <v>20</v>
      </c>
      <c r="E51" s="72"/>
      <c r="F51" s="66">
        <f t="shared" si="0"/>
        <v>0</v>
      </c>
    </row>
    <row r="52" spans="1:7" ht="18.75" customHeight="1" x14ac:dyDescent="0.3">
      <c r="A52" s="62">
        <v>45</v>
      </c>
      <c r="B52" s="63" t="s">
        <v>81</v>
      </c>
      <c r="C52" s="86" t="s">
        <v>0</v>
      </c>
      <c r="D52" s="64">
        <v>20</v>
      </c>
      <c r="E52" s="79"/>
      <c r="F52" s="66">
        <f t="shared" si="0"/>
        <v>0</v>
      </c>
    </row>
    <row r="53" spans="1:7" ht="15.6" x14ac:dyDescent="0.3">
      <c r="A53" s="42">
        <v>46</v>
      </c>
      <c r="B53" s="50" t="s">
        <v>108</v>
      </c>
      <c r="C53" s="16" t="s">
        <v>0</v>
      </c>
      <c r="D53" s="23">
        <v>10</v>
      </c>
      <c r="E53" s="68"/>
      <c r="F53" s="66">
        <f t="shared" si="0"/>
        <v>0</v>
      </c>
    </row>
    <row r="54" spans="1:7" ht="17.25" customHeight="1" x14ac:dyDescent="0.3">
      <c r="A54" s="42">
        <v>47</v>
      </c>
      <c r="B54" s="50" t="s">
        <v>14</v>
      </c>
      <c r="C54" s="16" t="s">
        <v>0</v>
      </c>
      <c r="D54" s="31">
        <v>20</v>
      </c>
      <c r="E54" s="71"/>
      <c r="F54" s="66">
        <f t="shared" si="0"/>
        <v>0</v>
      </c>
    </row>
    <row r="55" spans="1:7" ht="17.25" customHeight="1" x14ac:dyDescent="0.3">
      <c r="A55" s="42">
        <v>48</v>
      </c>
      <c r="B55" s="50" t="s">
        <v>119</v>
      </c>
      <c r="C55" s="16" t="s">
        <v>3</v>
      </c>
      <c r="D55" s="31">
        <v>100</v>
      </c>
      <c r="E55" s="71"/>
      <c r="F55" s="66">
        <f t="shared" si="0"/>
        <v>0</v>
      </c>
    </row>
    <row r="56" spans="1:7" ht="17.25" customHeight="1" x14ac:dyDescent="0.3">
      <c r="A56" s="42">
        <v>49</v>
      </c>
      <c r="B56" s="50" t="s">
        <v>37</v>
      </c>
      <c r="C56" s="16" t="s">
        <v>0</v>
      </c>
      <c r="D56" s="41">
        <v>5</v>
      </c>
      <c r="E56" s="69"/>
      <c r="F56" s="66">
        <f t="shared" ref="F56:F106" si="1">D56*E56</f>
        <v>0</v>
      </c>
    </row>
    <row r="57" spans="1:7" ht="17.25" customHeight="1" x14ac:dyDescent="0.3">
      <c r="A57" s="42">
        <v>50</v>
      </c>
      <c r="B57" s="50" t="s">
        <v>109</v>
      </c>
      <c r="C57" s="16" t="s">
        <v>0</v>
      </c>
      <c r="D57" s="41">
        <v>10</v>
      </c>
      <c r="E57" s="69"/>
      <c r="F57" s="66">
        <f t="shared" si="1"/>
        <v>0</v>
      </c>
    </row>
    <row r="58" spans="1:7" ht="17.25" customHeight="1" x14ac:dyDescent="0.3">
      <c r="A58" s="42">
        <v>51</v>
      </c>
      <c r="B58" s="50" t="s">
        <v>69</v>
      </c>
      <c r="C58" s="16" t="s">
        <v>0</v>
      </c>
      <c r="D58" s="31">
        <v>10</v>
      </c>
      <c r="E58" s="69"/>
      <c r="F58" s="66">
        <f t="shared" si="1"/>
        <v>0</v>
      </c>
    </row>
    <row r="59" spans="1:7" ht="15.75" customHeight="1" x14ac:dyDescent="0.3">
      <c r="A59" s="42">
        <v>52</v>
      </c>
      <c r="B59" s="49" t="s">
        <v>82</v>
      </c>
      <c r="C59" s="87" t="s">
        <v>0</v>
      </c>
      <c r="D59" s="39">
        <v>3</v>
      </c>
      <c r="E59" s="72"/>
      <c r="F59" s="66">
        <f t="shared" si="1"/>
        <v>0</v>
      </c>
    </row>
    <row r="60" spans="1:7" ht="17.25" customHeight="1" x14ac:dyDescent="0.3">
      <c r="A60" s="42">
        <v>53</v>
      </c>
      <c r="B60" s="49" t="s">
        <v>83</v>
      </c>
      <c r="C60" s="85" t="s">
        <v>0</v>
      </c>
      <c r="D60" s="30">
        <v>3</v>
      </c>
      <c r="E60" s="72"/>
      <c r="F60" s="66">
        <f t="shared" si="1"/>
        <v>0</v>
      </c>
    </row>
    <row r="61" spans="1:7" ht="17.25" customHeight="1" x14ac:dyDescent="0.3">
      <c r="A61" s="42">
        <v>54</v>
      </c>
      <c r="B61" s="53" t="s">
        <v>98</v>
      </c>
      <c r="C61" s="85" t="s">
        <v>3</v>
      </c>
      <c r="D61" s="30">
        <v>10</v>
      </c>
      <c r="E61" s="72"/>
      <c r="F61" s="66">
        <f t="shared" si="1"/>
        <v>0</v>
      </c>
    </row>
    <row r="62" spans="1:7" ht="17.25" customHeight="1" x14ac:dyDescent="0.3">
      <c r="A62" s="42">
        <v>55</v>
      </c>
      <c r="B62" s="50" t="s">
        <v>34</v>
      </c>
      <c r="C62" s="16" t="s">
        <v>0</v>
      </c>
      <c r="D62" s="23">
        <v>30</v>
      </c>
      <c r="E62" s="75"/>
      <c r="F62" s="66">
        <f t="shared" si="1"/>
        <v>0</v>
      </c>
    </row>
    <row r="63" spans="1:7" ht="20.25" customHeight="1" x14ac:dyDescent="0.3">
      <c r="A63" s="42">
        <v>56</v>
      </c>
      <c r="B63" s="54" t="s">
        <v>84</v>
      </c>
      <c r="C63" s="18" t="s">
        <v>3</v>
      </c>
      <c r="D63" s="23">
        <v>1</v>
      </c>
      <c r="E63" s="72"/>
      <c r="F63" s="66">
        <f t="shared" si="1"/>
        <v>0</v>
      </c>
      <c r="G63" s="19"/>
    </row>
    <row r="64" spans="1:7" ht="17.25" customHeight="1" x14ac:dyDescent="0.3">
      <c r="A64" s="42">
        <v>57</v>
      </c>
      <c r="B64" s="55" t="s">
        <v>100</v>
      </c>
      <c r="C64" s="35" t="s">
        <v>0</v>
      </c>
      <c r="D64" s="41">
        <v>20</v>
      </c>
      <c r="E64" s="69"/>
      <c r="F64" s="66">
        <f t="shared" si="1"/>
        <v>0</v>
      </c>
    </row>
    <row r="65" spans="1:6" ht="15.6" x14ac:dyDescent="0.3">
      <c r="A65" s="42">
        <v>58</v>
      </c>
      <c r="B65" s="55" t="s">
        <v>101</v>
      </c>
      <c r="C65" s="35" t="s">
        <v>0</v>
      </c>
      <c r="D65" s="41">
        <v>20</v>
      </c>
      <c r="E65" s="69"/>
      <c r="F65" s="66">
        <f t="shared" si="1"/>
        <v>0</v>
      </c>
    </row>
    <row r="66" spans="1:6" ht="15.6" x14ac:dyDescent="0.3">
      <c r="A66" s="42">
        <v>59</v>
      </c>
      <c r="B66" s="50" t="s">
        <v>53</v>
      </c>
      <c r="C66" s="16" t="s">
        <v>0</v>
      </c>
      <c r="D66" s="23">
        <v>10</v>
      </c>
      <c r="E66" s="75"/>
      <c r="F66" s="66">
        <f t="shared" si="1"/>
        <v>0</v>
      </c>
    </row>
    <row r="67" spans="1:6" ht="15.6" x14ac:dyDescent="0.3">
      <c r="A67" s="42">
        <v>60</v>
      </c>
      <c r="B67" s="50" t="s">
        <v>51</v>
      </c>
      <c r="C67" s="16" t="s">
        <v>0</v>
      </c>
      <c r="D67" s="30">
        <v>10</v>
      </c>
      <c r="E67" s="72"/>
      <c r="F67" s="66">
        <f t="shared" si="1"/>
        <v>0</v>
      </c>
    </row>
    <row r="68" spans="1:6" ht="15.6" x14ac:dyDescent="0.3">
      <c r="A68" s="42">
        <v>61</v>
      </c>
      <c r="B68" s="51" t="s">
        <v>85</v>
      </c>
      <c r="C68" s="12" t="s">
        <v>1</v>
      </c>
      <c r="D68" s="23">
        <v>5</v>
      </c>
      <c r="E68" s="75"/>
      <c r="F68" s="66">
        <f t="shared" si="1"/>
        <v>0</v>
      </c>
    </row>
    <row r="69" spans="1:6" ht="15.6" x14ac:dyDescent="0.3">
      <c r="A69" s="42">
        <v>62</v>
      </c>
      <c r="B69" s="51" t="s">
        <v>47</v>
      </c>
      <c r="C69" s="17" t="s">
        <v>1</v>
      </c>
      <c r="D69" s="23">
        <v>20</v>
      </c>
      <c r="E69" s="75"/>
      <c r="F69" s="66">
        <f t="shared" si="1"/>
        <v>0</v>
      </c>
    </row>
    <row r="70" spans="1:6" ht="15.6" x14ac:dyDescent="0.3">
      <c r="A70" s="42">
        <v>63</v>
      </c>
      <c r="B70" s="49" t="s">
        <v>99</v>
      </c>
      <c r="C70" s="17" t="s">
        <v>0</v>
      </c>
      <c r="D70" s="23">
        <v>10</v>
      </c>
      <c r="E70" s="75"/>
      <c r="F70" s="66">
        <f t="shared" si="1"/>
        <v>0</v>
      </c>
    </row>
    <row r="71" spans="1:6" ht="15.6" x14ac:dyDescent="0.3">
      <c r="A71" s="42">
        <v>64</v>
      </c>
      <c r="B71" s="28" t="s">
        <v>110</v>
      </c>
      <c r="C71" s="17" t="s">
        <v>0</v>
      </c>
      <c r="D71" s="23">
        <v>10</v>
      </c>
      <c r="E71" s="75"/>
      <c r="F71" s="66">
        <f t="shared" si="1"/>
        <v>0</v>
      </c>
    </row>
    <row r="72" spans="1:6" ht="15.6" x14ac:dyDescent="0.3">
      <c r="A72" s="42">
        <v>65</v>
      </c>
      <c r="B72" s="50" t="s">
        <v>20</v>
      </c>
      <c r="C72" s="16" t="s">
        <v>3</v>
      </c>
      <c r="D72" s="30">
        <v>300</v>
      </c>
      <c r="E72" s="72"/>
      <c r="F72" s="66">
        <f t="shared" si="1"/>
        <v>0</v>
      </c>
    </row>
    <row r="73" spans="1:6" ht="15.6" x14ac:dyDescent="0.3">
      <c r="A73" s="42">
        <v>66</v>
      </c>
      <c r="B73" s="52" t="s">
        <v>93</v>
      </c>
      <c r="C73" s="16" t="s">
        <v>0</v>
      </c>
      <c r="D73" s="30">
        <v>20</v>
      </c>
      <c r="E73" s="72"/>
      <c r="F73" s="66">
        <f t="shared" si="1"/>
        <v>0</v>
      </c>
    </row>
    <row r="74" spans="1:6" ht="15.6" x14ac:dyDescent="0.3">
      <c r="A74" s="42">
        <v>67</v>
      </c>
      <c r="B74" s="52" t="s">
        <v>92</v>
      </c>
      <c r="C74" s="16" t="s">
        <v>0</v>
      </c>
      <c r="D74" s="30">
        <v>20</v>
      </c>
      <c r="E74" s="72"/>
      <c r="F74" s="66">
        <f t="shared" si="1"/>
        <v>0</v>
      </c>
    </row>
    <row r="75" spans="1:6" ht="15.6" x14ac:dyDescent="0.3">
      <c r="A75" s="42">
        <v>68</v>
      </c>
      <c r="B75" s="51" t="s">
        <v>104</v>
      </c>
      <c r="C75" s="12" t="s">
        <v>0</v>
      </c>
      <c r="D75" s="23">
        <v>5</v>
      </c>
      <c r="E75" s="75"/>
      <c r="F75" s="66">
        <f t="shared" si="1"/>
        <v>0</v>
      </c>
    </row>
    <row r="76" spans="1:6" ht="13.5" customHeight="1" x14ac:dyDescent="0.3">
      <c r="A76" s="42">
        <v>69</v>
      </c>
      <c r="B76" s="50" t="s">
        <v>54</v>
      </c>
      <c r="C76" s="16" t="s">
        <v>0</v>
      </c>
      <c r="D76" s="30">
        <v>200</v>
      </c>
      <c r="E76" s="72"/>
      <c r="F76" s="66">
        <f t="shared" si="1"/>
        <v>0</v>
      </c>
    </row>
    <row r="77" spans="1:6" ht="15.6" x14ac:dyDescent="0.3">
      <c r="A77" s="42">
        <v>70</v>
      </c>
      <c r="B77" s="50" t="s">
        <v>55</v>
      </c>
      <c r="C77" s="16" t="s">
        <v>0</v>
      </c>
      <c r="D77" s="30">
        <v>200</v>
      </c>
      <c r="E77" s="72"/>
      <c r="F77" s="66">
        <f t="shared" si="1"/>
        <v>0</v>
      </c>
    </row>
    <row r="78" spans="1:6" ht="15.6" x14ac:dyDescent="0.3">
      <c r="A78" s="42">
        <v>71</v>
      </c>
      <c r="B78" s="51" t="s">
        <v>103</v>
      </c>
      <c r="C78" s="16" t="s">
        <v>0</v>
      </c>
      <c r="D78" s="30">
        <v>300</v>
      </c>
      <c r="E78" s="72"/>
      <c r="F78" s="66">
        <f t="shared" si="1"/>
        <v>0</v>
      </c>
    </row>
    <row r="79" spans="1:6" ht="15.6" x14ac:dyDescent="0.3">
      <c r="A79" s="42">
        <v>72</v>
      </c>
      <c r="B79" s="50" t="s">
        <v>15</v>
      </c>
      <c r="C79" s="16" t="s">
        <v>0</v>
      </c>
      <c r="D79" s="30">
        <v>300</v>
      </c>
      <c r="E79" s="72"/>
      <c r="F79" s="66">
        <f t="shared" si="1"/>
        <v>0</v>
      </c>
    </row>
    <row r="80" spans="1:6" ht="15.6" x14ac:dyDescent="0.3">
      <c r="A80" s="42">
        <v>73</v>
      </c>
      <c r="B80" s="50" t="s">
        <v>48</v>
      </c>
      <c r="C80" s="16" t="s">
        <v>0</v>
      </c>
      <c r="D80" s="23">
        <v>500</v>
      </c>
      <c r="E80" s="75"/>
      <c r="F80" s="66">
        <f t="shared" si="1"/>
        <v>0</v>
      </c>
    </row>
    <row r="81" spans="1:6" ht="15.6" x14ac:dyDescent="0.3">
      <c r="A81" s="42">
        <v>74</v>
      </c>
      <c r="B81" s="50" t="s">
        <v>16</v>
      </c>
      <c r="C81" s="16" t="s">
        <v>0</v>
      </c>
      <c r="D81" s="30">
        <v>500</v>
      </c>
      <c r="E81" s="72"/>
      <c r="F81" s="66">
        <f t="shared" si="1"/>
        <v>0</v>
      </c>
    </row>
    <row r="82" spans="1:6" ht="15.6" x14ac:dyDescent="0.3">
      <c r="A82" s="42">
        <v>75</v>
      </c>
      <c r="B82" s="51" t="s">
        <v>52</v>
      </c>
      <c r="C82" s="16" t="s">
        <v>0</v>
      </c>
      <c r="D82" s="30">
        <v>500</v>
      </c>
      <c r="E82" s="72"/>
      <c r="F82" s="66">
        <f t="shared" si="1"/>
        <v>0</v>
      </c>
    </row>
    <row r="83" spans="1:6" ht="15.6" x14ac:dyDescent="0.3">
      <c r="A83" s="42">
        <v>76</v>
      </c>
      <c r="B83" s="51" t="s">
        <v>59</v>
      </c>
      <c r="C83" s="16" t="s">
        <v>3</v>
      </c>
      <c r="D83" s="30">
        <v>3</v>
      </c>
      <c r="E83" s="72"/>
      <c r="F83" s="66">
        <f t="shared" si="1"/>
        <v>0</v>
      </c>
    </row>
    <row r="84" spans="1:6" ht="15.6" x14ac:dyDescent="0.3">
      <c r="A84" s="42">
        <v>77</v>
      </c>
      <c r="B84" s="55" t="s">
        <v>102</v>
      </c>
      <c r="C84" s="34" t="s">
        <v>0</v>
      </c>
      <c r="D84" s="41">
        <v>1</v>
      </c>
      <c r="E84" s="70"/>
      <c r="F84" s="66">
        <f t="shared" si="1"/>
        <v>0</v>
      </c>
    </row>
    <row r="85" spans="1:6" ht="31.2" x14ac:dyDescent="0.3">
      <c r="A85" s="42">
        <v>78</v>
      </c>
      <c r="B85" s="50" t="s">
        <v>33</v>
      </c>
      <c r="C85" s="16" t="s">
        <v>0</v>
      </c>
      <c r="D85" s="23">
        <v>4</v>
      </c>
      <c r="E85" s="75"/>
      <c r="F85" s="66">
        <f t="shared" si="1"/>
        <v>0</v>
      </c>
    </row>
    <row r="86" spans="1:6" ht="15.6" x14ac:dyDescent="0.3">
      <c r="A86" s="42">
        <v>79</v>
      </c>
      <c r="B86" s="51" t="s">
        <v>86</v>
      </c>
      <c r="C86" s="17" t="s">
        <v>0</v>
      </c>
      <c r="D86" s="23">
        <v>4</v>
      </c>
      <c r="E86" s="75"/>
      <c r="F86" s="66">
        <f t="shared" si="1"/>
        <v>0</v>
      </c>
    </row>
    <row r="87" spans="1:6" ht="15.6" x14ac:dyDescent="0.3">
      <c r="A87" s="42">
        <v>80</v>
      </c>
      <c r="B87" s="50" t="s">
        <v>12</v>
      </c>
      <c r="C87" s="16" t="s">
        <v>0</v>
      </c>
      <c r="D87" s="30">
        <v>10</v>
      </c>
      <c r="E87" s="72"/>
      <c r="F87" s="66">
        <f t="shared" si="1"/>
        <v>0</v>
      </c>
    </row>
    <row r="88" spans="1:6" ht="15.6" x14ac:dyDescent="0.3">
      <c r="A88" s="42">
        <v>81</v>
      </c>
      <c r="B88" s="50" t="s">
        <v>13</v>
      </c>
      <c r="C88" s="16" t="s">
        <v>0</v>
      </c>
      <c r="D88" s="30">
        <v>10</v>
      </c>
      <c r="E88" s="72"/>
      <c r="F88" s="66">
        <f t="shared" si="1"/>
        <v>0</v>
      </c>
    </row>
    <row r="89" spans="1:6" ht="15.6" x14ac:dyDescent="0.3">
      <c r="A89" s="42">
        <v>82</v>
      </c>
      <c r="B89" s="50" t="s">
        <v>112</v>
      </c>
      <c r="C89" s="16" t="s">
        <v>0</v>
      </c>
      <c r="D89" s="30">
        <v>1</v>
      </c>
      <c r="E89" s="72"/>
      <c r="F89" s="66">
        <f t="shared" si="1"/>
        <v>0</v>
      </c>
    </row>
    <row r="90" spans="1:6" ht="15.6" x14ac:dyDescent="0.3">
      <c r="A90" s="42">
        <v>83</v>
      </c>
      <c r="B90" s="49" t="s">
        <v>87</v>
      </c>
      <c r="C90" s="85" t="s">
        <v>0</v>
      </c>
      <c r="D90" s="30">
        <v>10</v>
      </c>
      <c r="E90" s="72"/>
      <c r="F90" s="66">
        <f t="shared" si="1"/>
        <v>0</v>
      </c>
    </row>
    <row r="91" spans="1:6" ht="15.6" x14ac:dyDescent="0.3">
      <c r="A91" s="42">
        <v>84</v>
      </c>
      <c r="B91" s="50" t="s">
        <v>45</v>
      </c>
      <c r="C91" s="16" t="s">
        <v>0</v>
      </c>
      <c r="D91" s="23">
        <v>200</v>
      </c>
      <c r="E91" s="75"/>
      <c r="F91" s="66">
        <f t="shared" si="1"/>
        <v>0</v>
      </c>
    </row>
    <row r="92" spans="1:6" ht="15.6" x14ac:dyDescent="0.3">
      <c r="A92" s="42">
        <v>85</v>
      </c>
      <c r="B92" s="51" t="s">
        <v>57</v>
      </c>
      <c r="C92" s="16" t="s">
        <v>0</v>
      </c>
      <c r="D92" s="30">
        <v>200</v>
      </c>
      <c r="E92" s="72"/>
      <c r="F92" s="66">
        <f t="shared" si="1"/>
        <v>0</v>
      </c>
    </row>
    <row r="93" spans="1:6" ht="15.6" x14ac:dyDescent="0.3">
      <c r="A93" s="42">
        <v>86</v>
      </c>
      <c r="B93" s="49" t="s">
        <v>88</v>
      </c>
      <c r="C93" s="85" t="s">
        <v>0</v>
      </c>
      <c r="D93" s="30">
        <v>100</v>
      </c>
      <c r="E93" s="72"/>
      <c r="F93" s="66">
        <f t="shared" si="1"/>
        <v>0</v>
      </c>
    </row>
    <row r="94" spans="1:6" ht="15.6" x14ac:dyDescent="0.3">
      <c r="A94" s="42">
        <v>87</v>
      </c>
      <c r="B94" s="56" t="s">
        <v>11</v>
      </c>
      <c r="C94" s="25" t="s">
        <v>0</v>
      </c>
      <c r="D94" s="30">
        <v>100</v>
      </c>
      <c r="E94" s="72"/>
      <c r="F94" s="66">
        <f t="shared" si="1"/>
        <v>0</v>
      </c>
    </row>
    <row r="95" spans="1:6" ht="15.6" x14ac:dyDescent="0.3">
      <c r="A95" s="42">
        <v>88</v>
      </c>
      <c r="B95" s="51" t="s">
        <v>63</v>
      </c>
      <c r="C95" s="16" t="s">
        <v>0</v>
      </c>
      <c r="D95" s="30">
        <v>100</v>
      </c>
      <c r="E95" s="72"/>
      <c r="F95" s="66">
        <f t="shared" si="1"/>
        <v>0</v>
      </c>
    </row>
    <row r="96" spans="1:6" ht="15.6" x14ac:dyDescent="0.3">
      <c r="A96" s="42">
        <v>89</v>
      </c>
      <c r="B96" s="51" t="s">
        <v>105</v>
      </c>
      <c r="C96" s="16" t="s">
        <v>0</v>
      </c>
      <c r="D96" s="30">
        <v>100</v>
      </c>
      <c r="E96" s="72"/>
      <c r="F96" s="66">
        <f t="shared" si="1"/>
        <v>0</v>
      </c>
    </row>
    <row r="97" spans="1:6" ht="15.6" x14ac:dyDescent="0.3">
      <c r="A97" s="42">
        <v>90</v>
      </c>
      <c r="B97" s="51" t="s">
        <v>106</v>
      </c>
      <c r="C97" s="16" t="s">
        <v>0</v>
      </c>
      <c r="D97" s="30">
        <v>100</v>
      </c>
      <c r="E97" s="72"/>
      <c r="F97" s="66">
        <f t="shared" si="1"/>
        <v>0</v>
      </c>
    </row>
    <row r="98" spans="1:6" ht="15.6" x14ac:dyDescent="0.3">
      <c r="A98" s="42">
        <v>91</v>
      </c>
      <c r="B98" s="50" t="s">
        <v>35</v>
      </c>
      <c r="C98" s="16" t="s">
        <v>0</v>
      </c>
      <c r="D98" s="23">
        <v>5</v>
      </c>
      <c r="E98" s="75"/>
      <c r="F98" s="66">
        <f t="shared" si="1"/>
        <v>0</v>
      </c>
    </row>
    <row r="99" spans="1:6" ht="15.6" x14ac:dyDescent="0.3">
      <c r="A99" s="42">
        <v>92</v>
      </c>
      <c r="B99" s="50" t="s">
        <v>65</v>
      </c>
      <c r="C99" s="16" t="s">
        <v>0</v>
      </c>
      <c r="D99" s="23">
        <v>10</v>
      </c>
      <c r="E99" s="76"/>
      <c r="F99" s="66">
        <f t="shared" si="1"/>
        <v>0</v>
      </c>
    </row>
    <row r="100" spans="1:6" ht="15.6" x14ac:dyDescent="0.3">
      <c r="A100" s="42">
        <v>93</v>
      </c>
      <c r="B100" s="51" t="s">
        <v>66</v>
      </c>
      <c r="C100" s="16" t="s">
        <v>0</v>
      </c>
      <c r="D100" s="30">
        <v>10</v>
      </c>
      <c r="E100" s="72"/>
      <c r="F100" s="66">
        <f t="shared" si="1"/>
        <v>0</v>
      </c>
    </row>
    <row r="101" spans="1:6" ht="15.6" x14ac:dyDescent="0.3">
      <c r="A101" s="42">
        <v>94</v>
      </c>
      <c r="B101" s="51" t="s">
        <v>67</v>
      </c>
      <c r="C101" s="16" t="s">
        <v>0</v>
      </c>
      <c r="D101" s="30">
        <v>15</v>
      </c>
      <c r="E101" s="72"/>
      <c r="F101" s="66">
        <f t="shared" si="1"/>
        <v>0</v>
      </c>
    </row>
    <row r="102" spans="1:6" ht="20.25" customHeight="1" x14ac:dyDescent="0.3">
      <c r="A102" s="42">
        <v>95</v>
      </c>
      <c r="B102" s="50" t="s">
        <v>42</v>
      </c>
      <c r="C102" s="16" t="s">
        <v>0</v>
      </c>
      <c r="D102" s="23">
        <v>5</v>
      </c>
      <c r="E102" s="72"/>
      <c r="F102" s="66">
        <f t="shared" si="1"/>
        <v>0</v>
      </c>
    </row>
    <row r="103" spans="1:6" ht="15.6" x14ac:dyDescent="0.3">
      <c r="A103" s="42">
        <v>96</v>
      </c>
      <c r="B103" s="49" t="s">
        <v>89</v>
      </c>
      <c r="C103" s="85" t="s">
        <v>0</v>
      </c>
      <c r="D103" s="30">
        <v>5</v>
      </c>
      <c r="E103" s="72"/>
      <c r="F103" s="66">
        <f t="shared" si="1"/>
        <v>0</v>
      </c>
    </row>
    <row r="104" spans="1:6" ht="15.6" x14ac:dyDescent="0.3">
      <c r="A104" s="42">
        <v>97</v>
      </c>
      <c r="B104" s="49" t="s">
        <v>90</v>
      </c>
      <c r="C104" s="85" t="s">
        <v>0</v>
      </c>
      <c r="D104" s="30">
        <v>5</v>
      </c>
      <c r="E104" s="72"/>
      <c r="F104" s="66">
        <f t="shared" si="1"/>
        <v>0</v>
      </c>
    </row>
    <row r="105" spans="1:6" ht="15.6" x14ac:dyDescent="0.3">
      <c r="A105" s="42">
        <v>98</v>
      </c>
      <c r="B105" s="50" t="s">
        <v>68</v>
      </c>
      <c r="C105" s="16" t="s">
        <v>0</v>
      </c>
      <c r="D105" s="30">
        <v>30</v>
      </c>
      <c r="E105" s="75"/>
      <c r="F105" s="66">
        <f t="shared" si="1"/>
        <v>0</v>
      </c>
    </row>
    <row r="106" spans="1:6" ht="15.6" x14ac:dyDescent="0.3">
      <c r="A106" s="42">
        <v>99</v>
      </c>
      <c r="B106" s="51" t="s">
        <v>96</v>
      </c>
      <c r="C106" s="16" t="s">
        <v>0</v>
      </c>
      <c r="D106" s="30">
        <v>5</v>
      </c>
      <c r="E106" s="72"/>
      <c r="F106" s="66">
        <f t="shared" si="1"/>
        <v>0</v>
      </c>
    </row>
    <row r="107" spans="1:6" ht="15.6" x14ac:dyDescent="0.3">
      <c r="A107" s="42">
        <v>100</v>
      </c>
      <c r="B107" s="52" t="s">
        <v>97</v>
      </c>
      <c r="C107" s="16" t="s">
        <v>0</v>
      </c>
      <c r="D107" s="30">
        <v>5</v>
      </c>
      <c r="E107" s="72"/>
      <c r="F107" s="66">
        <f t="shared" ref="F107:F110" si="2">D107*E107</f>
        <v>0</v>
      </c>
    </row>
    <row r="108" spans="1:6" ht="15.6" x14ac:dyDescent="0.3">
      <c r="A108" s="42">
        <v>101</v>
      </c>
      <c r="B108" s="50" t="s">
        <v>18</v>
      </c>
      <c r="C108" s="16" t="s">
        <v>3</v>
      </c>
      <c r="D108" s="30">
        <v>5</v>
      </c>
      <c r="E108" s="72"/>
      <c r="F108" s="66">
        <f t="shared" si="2"/>
        <v>0</v>
      </c>
    </row>
    <row r="109" spans="1:6" ht="15.6" x14ac:dyDescent="0.3">
      <c r="A109" s="42">
        <v>102</v>
      </c>
      <c r="B109" s="50" t="s">
        <v>19</v>
      </c>
      <c r="C109" s="16" t="s">
        <v>3</v>
      </c>
      <c r="D109" s="30">
        <v>30</v>
      </c>
      <c r="E109" s="72"/>
      <c r="F109" s="66">
        <f t="shared" si="2"/>
        <v>0</v>
      </c>
    </row>
    <row r="110" spans="1:6" ht="15.6" x14ac:dyDescent="0.3">
      <c r="A110" s="42">
        <v>103</v>
      </c>
      <c r="B110" s="49" t="s">
        <v>91</v>
      </c>
      <c r="C110" s="85" t="s">
        <v>3</v>
      </c>
      <c r="D110" s="30">
        <v>5</v>
      </c>
      <c r="E110" s="72">
        <v>0</v>
      </c>
      <c r="F110" s="66">
        <f t="shared" si="2"/>
        <v>0</v>
      </c>
    </row>
    <row r="111" spans="1:6" x14ac:dyDescent="0.3">
      <c r="E111" s="20" t="s">
        <v>38</v>
      </c>
      <c r="F111" s="14">
        <f>SUM(F8:F110)</f>
        <v>0</v>
      </c>
    </row>
    <row r="112" spans="1:6" x14ac:dyDescent="0.3">
      <c r="E112" s="13" t="s">
        <v>39</v>
      </c>
      <c r="F112" s="15">
        <f>F111*23%</f>
        <v>0</v>
      </c>
    </row>
    <row r="113" spans="1:6" x14ac:dyDescent="0.3">
      <c r="E113" s="13" t="s">
        <v>40</v>
      </c>
      <c r="F113" s="14">
        <f>SUM(F111:F112)</f>
        <v>0</v>
      </c>
    </row>
    <row r="114" spans="1:6" ht="28.8" x14ac:dyDescent="0.3">
      <c r="B114" s="27" t="s">
        <v>114</v>
      </c>
    </row>
    <row r="116" spans="1:6" x14ac:dyDescent="0.3">
      <c r="A116" s="29"/>
    </row>
    <row r="119" spans="1:6" x14ac:dyDescent="0.3">
      <c r="A119" s="29"/>
    </row>
    <row r="121" spans="1:6" x14ac:dyDescent="0.3">
      <c r="A121" s="29"/>
    </row>
    <row r="122" spans="1:6" x14ac:dyDescent="0.3">
      <c r="A122" s="29"/>
    </row>
    <row r="123" spans="1:6" x14ac:dyDescent="0.3">
      <c r="A123" s="29"/>
    </row>
  </sheetData>
  <mergeCells count="2">
    <mergeCell ref="B4:E4"/>
    <mergeCell ref="B5:E5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2025-12-08T12:42:45Z</dcterms:modified>
</cp:coreProperties>
</file>